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Consejeria\DG Presupuestos\Subdireccion Gral del Tesoro\Politica Financiera\INSTITUTO DE CREDITO Y FINANZAS\ADMINISTRACION\5 CONTROL FACTURAS\INVENTARIO\2025\"/>
    </mc:Choice>
  </mc:AlternateContent>
  <bookViews>
    <workbookView xWindow="-28920" yWindow="-105" windowWidth="29040" windowHeight="15840"/>
  </bookViews>
  <sheets>
    <sheet name="Inventario Anual" sheetId="1" r:id="rId1"/>
  </sheets>
  <definedNames>
    <definedName name="_xlnm.Print_Area" localSheetId="0">'Inventario Anual'!$A$1:$F$81</definedName>
    <definedName name="_xlnm.Print_Titles" localSheetId="0">'Inventario Anual'!$1:$7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" i="1" l="1"/>
  <c r="D81" i="1"/>
  <c r="E78" i="1"/>
  <c r="D78" i="1"/>
  <c r="E75" i="1"/>
  <c r="D75" i="1"/>
  <c r="E70" i="1"/>
  <c r="D70" i="1"/>
  <c r="E67" i="1"/>
  <c r="D67" i="1"/>
  <c r="E64" i="1"/>
  <c r="D64" i="1"/>
  <c r="E61" i="1"/>
  <c r="D61" i="1"/>
  <c r="E58" i="1"/>
  <c r="D58" i="1"/>
  <c r="E55" i="1"/>
  <c r="D55" i="1"/>
  <c r="E52" i="1"/>
  <c r="D52" i="1"/>
  <c r="E49" i="1"/>
  <c r="D49" i="1"/>
  <c r="E46" i="1"/>
  <c r="D46" i="1"/>
  <c r="E43" i="1"/>
  <c r="D43" i="1"/>
  <c r="E40" i="1"/>
  <c r="D40" i="1"/>
  <c r="E37" i="1"/>
  <c r="D37" i="1"/>
  <c r="E34" i="1"/>
  <c r="D34" i="1"/>
  <c r="E31" i="1"/>
  <c r="D31" i="1"/>
  <c r="E26" i="1"/>
  <c r="D26" i="1"/>
  <c r="E23" i="1"/>
  <c r="D23" i="1"/>
  <c r="E17" i="1"/>
  <c r="D17" i="1"/>
  <c r="E13" i="1"/>
  <c r="D13" i="1"/>
  <c r="E10" i="1"/>
  <c r="D10" i="1"/>
</calcChain>
</file>

<file path=xl/sharedStrings.xml><?xml version="1.0" encoding="utf-8"?>
<sst xmlns="http://schemas.openxmlformats.org/spreadsheetml/2006/main" count="112" uniqueCount="84">
  <si>
    <t>Código de Activo</t>
  </si>
  <si>
    <t>Descripción</t>
  </si>
  <si>
    <t>Ampliación Activo</t>
  </si>
  <si>
    <t>Valor Adquisición</t>
  </si>
  <si>
    <t>Valor contable</t>
  </si>
  <si>
    <t>Fecha Ini Amort.</t>
  </si>
  <si>
    <t>REGISTRO MARCA I.C.F.</t>
  </si>
  <si>
    <t xml:space="preserve"> 01/09/09</t>
  </si>
  <si>
    <t>IMAGEN CORPORATIVA</t>
  </si>
  <si>
    <t xml:space="preserve"> 31/12/21</t>
  </si>
  <si>
    <t>Total Cta. Inmovilizado</t>
  </si>
  <si>
    <t>20300001</t>
  </si>
  <si>
    <t xml:space="preserve"> 01/03/10</t>
  </si>
  <si>
    <t>20300002</t>
  </si>
  <si>
    <t>GOLDEN.NET</t>
  </si>
  <si>
    <t xml:space="preserve"> 01/07/13</t>
  </si>
  <si>
    <t>WEB PLAN REGIONAL EDUCACIÓN FINANCIERA</t>
  </si>
  <si>
    <t>20600000</t>
  </si>
  <si>
    <t>DESARR.APLIC.REGISTRO CAH (F.1/11)</t>
  </si>
  <si>
    <t xml:space="preserve"> 10/01/11</t>
  </si>
  <si>
    <t>DLLO. PLATAFORMA DE GESTION. CYUM</t>
  </si>
  <si>
    <t xml:space="preserve"> 26/12/11</t>
  </si>
  <si>
    <t>DISEÑO WEB Y SITIO CORPORATIVO</t>
  </si>
  <si>
    <t xml:space="preserve"> 12/03/12</t>
  </si>
  <si>
    <t>IBM LOTUS DOMINO COLL EXPRESS</t>
  </si>
  <si>
    <t xml:space="preserve"> 20/12/12</t>
  </si>
  <si>
    <t>20600001</t>
  </si>
  <si>
    <t>SUELO LOCAL CALLE VILLALEAL</t>
  </si>
  <si>
    <t xml:space="preserve"> 30/04/15</t>
  </si>
  <si>
    <t>21000001</t>
  </si>
  <si>
    <t>LOCAL CALLE VILLAEAL</t>
  </si>
  <si>
    <t>MEJORAS LOCAL CALLE VILLALEAL</t>
  </si>
  <si>
    <t>MEJORAS LOCAL VILLALEAL</t>
  </si>
  <si>
    <t>21100000</t>
  </si>
  <si>
    <t>MOBILIARIO QUARTA I.C.F.</t>
  </si>
  <si>
    <t xml:space="preserve"> 01/12/09</t>
  </si>
  <si>
    <t>21600001</t>
  </si>
  <si>
    <t>SILLONES ORIGEN MOBILIARIO</t>
  </si>
  <si>
    <t>21600002</t>
  </si>
  <si>
    <t>MOBILIARIO QUARTA 2010</t>
  </si>
  <si>
    <t xml:space="preserve"> 01/02/10</t>
  </si>
  <si>
    <t>21600004</t>
  </si>
  <si>
    <t>TELEFONOS THOMPSON</t>
  </si>
  <si>
    <t>21600005</t>
  </si>
  <si>
    <t>SILLONES QUARTA MOBILIARIO</t>
  </si>
  <si>
    <t xml:space="preserve"> 01/05/10</t>
  </si>
  <si>
    <t>21600006</t>
  </si>
  <si>
    <t>MESA 2200X750 QUARTA</t>
  </si>
  <si>
    <t xml:space="preserve"> 01/06/10</t>
  </si>
  <si>
    <t>21600007</t>
  </si>
  <si>
    <t>ARMARIO QUARTA EST. PLATA</t>
  </si>
  <si>
    <t xml:space="preserve"> 01/12/10</t>
  </si>
  <si>
    <t>21600008</t>
  </si>
  <si>
    <t>MESA PIE CENTRAL BLANCO QUARTA</t>
  </si>
  <si>
    <t xml:space="preserve"> 10/01/12</t>
  </si>
  <si>
    <t>21600009</t>
  </si>
  <si>
    <t>ARMARIO CON PUERTAS ROBLE QUARTA</t>
  </si>
  <si>
    <t>21600010</t>
  </si>
  <si>
    <t>SILLONES ERGONÓMICOS</t>
  </si>
  <si>
    <t xml:space="preserve"> 19/11/21</t>
  </si>
  <si>
    <t>21600011</t>
  </si>
  <si>
    <t>SOFÁS NILO</t>
  </si>
  <si>
    <t xml:space="preserve"> 24/11/21</t>
  </si>
  <si>
    <t>21600012</t>
  </si>
  <si>
    <t>THOSIBA STUDIO 338CS</t>
  </si>
  <si>
    <t xml:space="preserve"> 07/09/21</t>
  </si>
  <si>
    <t>21700001</t>
  </si>
  <si>
    <t>TOSHIBA 4515</t>
  </si>
  <si>
    <t>21700006</t>
  </si>
  <si>
    <t>DESTRUCTORA CANON</t>
  </si>
  <si>
    <t xml:space="preserve"> 16/08/11</t>
  </si>
  <si>
    <t>CAMARA FOTOGRAFICA DIGITAL. CORTE INGLES</t>
  </si>
  <si>
    <t xml:space="preserve"> 17/12/11</t>
  </si>
  <si>
    <t>ALTAVOZ</t>
  </si>
  <si>
    <t xml:space="preserve"> 01/01/14</t>
  </si>
  <si>
    <t>21900001</t>
  </si>
  <si>
    <t>EQUIPAMIENTO AUDIOVISUAL VIDEOCONF. 4K</t>
  </si>
  <si>
    <t xml:space="preserve"> 15/11/21</t>
  </si>
  <si>
    <t>21900006</t>
  </si>
  <si>
    <t>Total Empresa</t>
  </si>
  <si>
    <t>Inventario de Activos del Ejercicio 2024</t>
  </si>
  <si>
    <t>Empresa: INST DE CREDITO Y FINANZAS REG. MURCIA</t>
  </si>
  <si>
    <t>Orden: Cta. Inmov.</t>
  </si>
  <si>
    <t>Fecha: 22/01/2025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</si>
</sst>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\-#,##0.00;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0"/>
        <bgColor indexed="64"/>
      </patternFill>
    </fill>
    <fill>
      <patternFill patternType="solid">
        <fgColor rgb="FFC0FFC0"/>
        <bgColor indexed="64"/>
      </patternFill>
    </fill>
    <fill>
      <patternFill patternType="solid">
        <fgColor rgb="FFD6D7EE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/>
    <xf numFmtId="0" fontId="1" fillId="3" borderId="0" xfId="0" applyFont="1" applyFill="1" applyAlignment="1">
      <alignment horizontal="left"/>
    </xf>
    <xf numFmtId="49" fontId="1" fillId="3" borderId="0" xfId="0" applyNumberFormat="1" applyFont="1" applyFill="1" applyAlignment="1">
      <alignment horizontal="right"/>
    </xf>
    <xf numFmtId="0" fontId="0" fillId="3" borderId="0" xfId="0" applyFill="1"/>
    <xf numFmtId="164" fontId="1" fillId="3" borderId="0" xfId="0" applyNumberFormat="1" applyFont="1" applyFill="1" applyAlignment="1">
      <alignment horizontal="right"/>
    </xf>
    <xf numFmtId="0" fontId="1" fillId="4" borderId="0" xfId="0" applyFont="1" applyFill="1" applyAlignment="1">
      <alignment horizontal="left"/>
    </xf>
    <xf numFmtId="0" fontId="0" fillId="4" borderId="0" xfId="0" applyFill="1"/>
    <xf numFmtId="164" fontId="1" fillId="4" borderId="0" xfId="0" applyNumberFormat="1" applyFont="1" applyFill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tabSelected="1" topLeftCell="A22" workbookViewId="0">
      <selection activeCell="F25" sqref="F25"/>
    </sheetView>
  </sheetViews>
  <sheetFormatPr baseColWidth="10" defaultRowHeight="15" x14ac:dyDescent="0.25"/>
  <cols>
    <col min="1" max="1" width="21.42578125" bestFit="1" customWidth="1"/>
    <col min="2" max="2" width="43.28515625" bestFit="1" customWidth="1"/>
    <col min="3" max="3" width="16.5703125" bestFit="1" customWidth="1"/>
    <col min="4" max="4" width="16" bestFit="1" customWidth="1"/>
    <col min="5" max="5" width="13.5703125" bestFit="1" customWidth="1"/>
    <col min="6" max="6" width="15.42578125" bestFit="1" customWidth="1"/>
  </cols>
  <sheetData>
    <row r="1" spans="1:6" ht="23.25" x14ac:dyDescent="0.35">
      <c r="A1" s="12" t="s">
        <v>80</v>
      </c>
    </row>
    <row r="3" spans="1:6" x14ac:dyDescent="0.25">
      <c r="A3" s="13" t="s">
        <v>81</v>
      </c>
    </row>
    <row r="4" spans="1:6" x14ac:dyDescent="0.25">
      <c r="A4" s="13" t="s">
        <v>82</v>
      </c>
    </row>
    <row r="5" spans="1:6" x14ac:dyDescent="0.25">
      <c r="A5" s="13" t="s">
        <v>83</v>
      </c>
    </row>
    <row r="6" spans="1:6" ht="15.75" thickBot="1" x14ac:dyDescent="0.3"/>
    <row r="7" spans="1:6" ht="16.5" thickTop="1" thickBot="1" x14ac:dyDescent="0.3">
      <c r="A7" s="1" t="s">
        <v>0</v>
      </c>
      <c r="B7" s="1" t="s">
        <v>1</v>
      </c>
      <c r="C7" s="1" t="s">
        <v>2</v>
      </c>
      <c r="D7" s="2" t="s">
        <v>3</v>
      </c>
      <c r="E7" s="2" t="s">
        <v>4</v>
      </c>
      <c r="F7" s="1" t="s">
        <v>5</v>
      </c>
    </row>
    <row r="8" spans="1:6" ht="15.75" thickTop="1" x14ac:dyDescent="0.25">
      <c r="A8" s="3">
        <v>1</v>
      </c>
      <c r="B8" s="3" t="s">
        <v>6</v>
      </c>
      <c r="C8" s="3"/>
      <c r="D8" s="4">
        <v>2856.62</v>
      </c>
      <c r="E8" s="4">
        <v>0</v>
      </c>
      <c r="F8" s="3" t="s">
        <v>7</v>
      </c>
    </row>
    <row r="9" spans="1:6" x14ac:dyDescent="0.25">
      <c r="A9" s="3">
        <v>38</v>
      </c>
      <c r="B9" s="3" t="s">
        <v>8</v>
      </c>
      <c r="C9" s="3"/>
      <c r="D9" s="4">
        <v>629.20000000000005</v>
      </c>
      <c r="E9" s="4">
        <v>251.68</v>
      </c>
      <c r="F9" s="3" t="s">
        <v>9</v>
      </c>
    </row>
    <row r="10" spans="1:6" x14ac:dyDescent="0.25">
      <c r="A10" s="5" t="s">
        <v>10</v>
      </c>
      <c r="B10" s="6" t="s">
        <v>11</v>
      </c>
      <c r="C10" s="7"/>
      <c r="D10" s="8">
        <f>SUM(D8:D9)</f>
        <v>3485.8199999999997</v>
      </c>
      <c r="E10" s="8">
        <f>SUM(E8:E9)</f>
        <v>251.68</v>
      </c>
      <c r="F10" s="7"/>
    </row>
    <row r="12" spans="1:6" x14ac:dyDescent="0.25">
      <c r="A12" s="3">
        <v>2</v>
      </c>
      <c r="B12" s="3" t="s">
        <v>6</v>
      </c>
      <c r="C12" s="3"/>
      <c r="D12" s="4">
        <v>1777.96</v>
      </c>
      <c r="E12" s="4">
        <v>0</v>
      </c>
      <c r="F12" s="3" t="s">
        <v>12</v>
      </c>
    </row>
    <row r="13" spans="1:6" x14ac:dyDescent="0.25">
      <c r="A13" s="5" t="s">
        <v>10</v>
      </c>
      <c r="B13" s="6" t="s">
        <v>13</v>
      </c>
      <c r="C13" s="7"/>
      <c r="D13" s="8">
        <f>SUM(D12:D12)</f>
        <v>1777.96</v>
      </c>
      <c r="E13" s="8">
        <f>SUM(E12:E12)</f>
        <v>0</v>
      </c>
      <c r="F13" s="7"/>
    </row>
    <row r="15" spans="1:6" x14ac:dyDescent="0.25">
      <c r="A15" s="3">
        <v>23</v>
      </c>
      <c r="B15" s="3" t="s">
        <v>14</v>
      </c>
      <c r="C15" s="3"/>
      <c r="D15" s="4">
        <v>763.51</v>
      </c>
      <c r="E15" s="4">
        <v>0</v>
      </c>
      <c r="F15" s="3" t="s">
        <v>15</v>
      </c>
    </row>
    <row r="16" spans="1:6" x14ac:dyDescent="0.25">
      <c r="A16" s="3">
        <v>34</v>
      </c>
      <c r="B16" s="3" t="s">
        <v>16</v>
      </c>
      <c r="C16" s="3"/>
      <c r="D16" s="4">
        <v>3402.52</v>
      </c>
      <c r="E16" s="4">
        <v>34.03</v>
      </c>
      <c r="F16" s="3" t="s">
        <v>9</v>
      </c>
    </row>
    <row r="17" spans="1:6" x14ac:dyDescent="0.25">
      <c r="A17" s="5" t="s">
        <v>10</v>
      </c>
      <c r="B17" s="6" t="s">
        <v>17</v>
      </c>
      <c r="C17" s="7"/>
      <c r="D17" s="8">
        <f>SUM(D15:D16)</f>
        <v>4166.03</v>
      </c>
      <c r="E17" s="8">
        <f>SUM(E15:E16)</f>
        <v>34.03</v>
      </c>
      <c r="F17" s="7"/>
    </row>
    <row r="19" spans="1:6" x14ac:dyDescent="0.25">
      <c r="A19" s="3">
        <v>14</v>
      </c>
      <c r="B19" s="3" t="s">
        <v>18</v>
      </c>
      <c r="C19" s="3"/>
      <c r="D19" s="4">
        <v>6983.24</v>
      </c>
      <c r="E19" s="4">
        <v>0</v>
      </c>
      <c r="F19" s="3" t="s">
        <v>19</v>
      </c>
    </row>
    <row r="20" spans="1:6" x14ac:dyDescent="0.25">
      <c r="A20" s="3">
        <v>16</v>
      </c>
      <c r="B20" s="3" t="s">
        <v>20</v>
      </c>
      <c r="C20" s="3"/>
      <c r="D20" s="4">
        <v>69738</v>
      </c>
      <c r="E20" s="4">
        <v>0</v>
      </c>
      <c r="F20" s="3" t="s">
        <v>21</v>
      </c>
    </row>
    <row r="21" spans="1:6" x14ac:dyDescent="0.25">
      <c r="A21" s="3">
        <v>18</v>
      </c>
      <c r="B21" s="3" t="s">
        <v>22</v>
      </c>
      <c r="C21" s="3"/>
      <c r="D21" s="4">
        <v>2773</v>
      </c>
      <c r="E21" s="4">
        <v>0</v>
      </c>
      <c r="F21" s="3" t="s">
        <v>23</v>
      </c>
    </row>
    <row r="22" spans="1:6" x14ac:dyDescent="0.25">
      <c r="A22" s="3">
        <v>22</v>
      </c>
      <c r="B22" s="3" t="s">
        <v>24</v>
      </c>
      <c r="C22" s="3"/>
      <c r="D22" s="4">
        <v>583.80999999999995</v>
      </c>
      <c r="E22" s="4">
        <v>0</v>
      </c>
      <c r="F22" s="3" t="s">
        <v>25</v>
      </c>
    </row>
    <row r="23" spans="1:6" x14ac:dyDescent="0.25">
      <c r="A23" s="5" t="s">
        <v>10</v>
      </c>
      <c r="B23" s="6" t="s">
        <v>26</v>
      </c>
      <c r="C23" s="7"/>
      <c r="D23" s="8">
        <f>SUM(D19:D22)</f>
        <v>80078.05</v>
      </c>
      <c r="E23" s="8">
        <f>SUM(E19:E22)</f>
        <v>0</v>
      </c>
      <c r="F23" s="7"/>
    </row>
    <row r="25" spans="1:6" x14ac:dyDescent="0.25">
      <c r="A25" s="3">
        <v>40</v>
      </c>
      <c r="B25" s="3" t="s">
        <v>27</v>
      </c>
      <c r="C25" s="3"/>
      <c r="D25" s="4">
        <v>231796.82</v>
      </c>
      <c r="E25" s="4">
        <v>231796.82</v>
      </c>
      <c r="F25" s="3"/>
    </row>
    <row r="26" spans="1:6" x14ac:dyDescent="0.25">
      <c r="A26" s="5" t="s">
        <v>10</v>
      </c>
      <c r="B26" s="6" t="s">
        <v>29</v>
      </c>
      <c r="C26" s="7"/>
      <c r="D26" s="8">
        <f>SUM(D25:D25)</f>
        <v>231796.82</v>
      </c>
      <c r="E26" s="8">
        <f>SUM(E25:E25)</f>
        <v>231796.82</v>
      </c>
      <c r="F26" s="7"/>
    </row>
    <row r="28" spans="1:6" x14ac:dyDescent="0.25">
      <c r="A28" s="3">
        <v>26</v>
      </c>
      <c r="B28" s="3" t="s">
        <v>30</v>
      </c>
      <c r="C28" s="3"/>
      <c r="D28" s="4">
        <v>781591.26</v>
      </c>
      <c r="E28" s="4">
        <v>589487.35999999999</v>
      </c>
      <c r="F28" s="3" t="s">
        <v>28</v>
      </c>
    </row>
    <row r="29" spans="1:6" x14ac:dyDescent="0.25">
      <c r="A29" s="3">
        <v>35</v>
      </c>
      <c r="B29" s="3" t="s">
        <v>31</v>
      </c>
      <c r="C29" s="3"/>
      <c r="D29" s="4">
        <v>17079.89</v>
      </c>
      <c r="E29" s="4">
        <v>16055.09</v>
      </c>
      <c r="F29" s="3" t="s">
        <v>9</v>
      </c>
    </row>
    <row r="30" spans="1:6" x14ac:dyDescent="0.25">
      <c r="A30" s="3">
        <v>36</v>
      </c>
      <c r="B30" s="3" t="s">
        <v>32</v>
      </c>
      <c r="C30" s="3"/>
      <c r="D30" s="4">
        <v>19829.59</v>
      </c>
      <c r="E30" s="4">
        <v>18639.82</v>
      </c>
      <c r="F30" s="3" t="s">
        <v>9</v>
      </c>
    </row>
    <row r="31" spans="1:6" x14ac:dyDescent="0.25">
      <c r="A31" s="5" t="s">
        <v>10</v>
      </c>
      <c r="B31" s="6" t="s">
        <v>33</v>
      </c>
      <c r="C31" s="7"/>
      <c r="D31" s="8">
        <f>SUM(D28:D30)</f>
        <v>818500.74</v>
      </c>
      <c r="E31" s="8">
        <f>SUM(E28:E30)</f>
        <v>624182.2699999999</v>
      </c>
      <c r="F31" s="7"/>
    </row>
    <row r="33" spans="1:6" x14ac:dyDescent="0.25">
      <c r="A33" s="3">
        <v>5</v>
      </c>
      <c r="B33" s="3" t="s">
        <v>34</v>
      </c>
      <c r="C33" s="3"/>
      <c r="D33" s="4">
        <v>17977.29</v>
      </c>
      <c r="E33" s="4">
        <v>0</v>
      </c>
      <c r="F33" s="3" t="s">
        <v>35</v>
      </c>
    </row>
    <row r="34" spans="1:6" x14ac:dyDescent="0.25">
      <c r="A34" s="5" t="s">
        <v>10</v>
      </c>
      <c r="B34" s="6" t="s">
        <v>36</v>
      </c>
      <c r="C34" s="7"/>
      <c r="D34" s="8">
        <f>SUM(D33:D33)</f>
        <v>17977.29</v>
      </c>
      <c r="E34" s="8">
        <f>SUM(E33:E33)</f>
        <v>0</v>
      </c>
      <c r="F34" s="7"/>
    </row>
    <row r="36" spans="1:6" x14ac:dyDescent="0.25">
      <c r="A36" s="3">
        <v>6</v>
      </c>
      <c r="B36" s="3" t="s">
        <v>37</v>
      </c>
      <c r="C36" s="3"/>
      <c r="D36" s="4">
        <v>4732.8</v>
      </c>
      <c r="E36" s="4">
        <v>0</v>
      </c>
      <c r="F36" s="3" t="s">
        <v>35</v>
      </c>
    </row>
    <row r="37" spans="1:6" x14ac:dyDescent="0.25">
      <c r="A37" s="5" t="s">
        <v>10</v>
      </c>
      <c r="B37" s="6" t="s">
        <v>38</v>
      </c>
      <c r="C37" s="7"/>
      <c r="D37" s="8">
        <f>SUM(D36:D36)</f>
        <v>4732.8</v>
      </c>
      <c r="E37" s="8">
        <f>SUM(E36:E36)</f>
        <v>0</v>
      </c>
      <c r="F37" s="7"/>
    </row>
    <row r="39" spans="1:6" x14ac:dyDescent="0.25">
      <c r="A39" s="3">
        <v>8</v>
      </c>
      <c r="B39" s="3" t="s">
        <v>39</v>
      </c>
      <c r="C39" s="3"/>
      <c r="D39" s="4">
        <v>16512.23</v>
      </c>
      <c r="E39" s="4">
        <v>0</v>
      </c>
      <c r="F39" s="3" t="s">
        <v>40</v>
      </c>
    </row>
    <row r="40" spans="1:6" x14ac:dyDescent="0.25">
      <c r="A40" s="5" t="s">
        <v>10</v>
      </c>
      <c r="B40" s="6" t="s">
        <v>41</v>
      </c>
      <c r="C40" s="7"/>
      <c r="D40" s="8">
        <f>SUM(D39:D39)</f>
        <v>16512.23</v>
      </c>
      <c r="E40" s="8">
        <f>SUM(E39:E39)</f>
        <v>0</v>
      </c>
      <c r="F40" s="7"/>
    </row>
    <row r="42" spans="1:6" x14ac:dyDescent="0.25">
      <c r="A42" s="3">
        <v>9</v>
      </c>
      <c r="B42" s="3" t="s">
        <v>42</v>
      </c>
      <c r="C42" s="3"/>
      <c r="D42" s="4">
        <v>1051.8</v>
      </c>
      <c r="E42" s="4">
        <v>0</v>
      </c>
      <c r="F42" s="3" t="s">
        <v>40</v>
      </c>
    </row>
    <row r="43" spans="1:6" x14ac:dyDescent="0.25">
      <c r="A43" s="5" t="s">
        <v>10</v>
      </c>
      <c r="B43" s="6" t="s">
        <v>43</v>
      </c>
      <c r="C43" s="7"/>
      <c r="D43" s="8">
        <f>SUM(D42:D42)</f>
        <v>1051.8</v>
      </c>
      <c r="E43" s="8">
        <f>SUM(E42:E42)</f>
        <v>0</v>
      </c>
      <c r="F43" s="7"/>
    </row>
    <row r="45" spans="1:6" x14ac:dyDescent="0.25">
      <c r="A45" s="3">
        <v>10</v>
      </c>
      <c r="B45" s="3" t="s">
        <v>44</v>
      </c>
      <c r="C45" s="3"/>
      <c r="D45" s="4">
        <v>9436.6</v>
      </c>
      <c r="E45" s="4">
        <v>0</v>
      </c>
      <c r="F45" s="3" t="s">
        <v>45</v>
      </c>
    </row>
    <row r="46" spans="1:6" x14ac:dyDescent="0.25">
      <c r="A46" s="5" t="s">
        <v>10</v>
      </c>
      <c r="B46" s="6" t="s">
        <v>46</v>
      </c>
      <c r="C46" s="7"/>
      <c r="D46" s="8">
        <f>SUM(D45:D45)</f>
        <v>9436.6</v>
      </c>
      <c r="E46" s="8">
        <f>SUM(E45:E45)</f>
        <v>0</v>
      </c>
      <c r="F46" s="7"/>
    </row>
    <row r="48" spans="1:6" x14ac:dyDescent="0.25">
      <c r="A48" s="3">
        <v>11</v>
      </c>
      <c r="B48" s="3" t="s">
        <v>47</v>
      </c>
      <c r="C48" s="3"/>
      <c r="D48" s="4">
        <v>1276</v>
      </c>
      <c r="E48" s="4">
        <v>0</v>
      </c>
      <c r="F48" s="3" t="s">
        <v>48</v>
      </c>
    </row>
    <row r="49" spans="1:6" x14ac:dyDescent="0.25">
      <c r="A49" s="5" t="s">
        <v>10</v>
      </c>
      <c r="B49" s="6" t="s">
        <v>49</v>
      </c>
      <c r="C49" s="7"/>
      <c r="D49" s="8">
        <f>SUM(D48:D48)</f>
        <v>1276</v>
      </c>
      <c r="E49" s="8">
        <f>SUM(E48:E48)</f>
        <v>0</v>
      </c>
      <c r="F49" s="7"/>
    </row>
    <row r="51" spans="1:6" x14ac:dyDescent="0.25">
      <c r="A51" s="3">
        <v>12</v>
      </c>
      <c r="B51" s="3" t="s">
        <v>50</v>
      </c>
      <c r="C51" s="3"/>
      <c r="D51" s="4">
        <v>354</v>
      </c>
      <c r="E51" s="4">
        <v>0</v>
      </c>
      <c r="F51" s="3" t="s">
        <v>51</v>
      </c>
    </row>
    <row r="52" spans="1:6" x14ac:dyDescent="0.25">
      <c r="A52" s="5" t="s">
        <v>10</v>
      </c>
      <c r="B52" s="6" t="s">
        <v>52</v>
      </c>
      <c r="C52" s="7"/>
      <c r="D52" s="8">
        <f>SUM(D51:D51)</f>
        <v>354</v>
      </c>
      <c r="E52" s="8">
        <f>SUM(E51:E51)</f>
        <v>0</v>
      </c>
      <c r="F52" s="7"/>
    </row>
    <row r="54" spans="1:6" x14ac:dyDescent="0.25">
      <c r="A54" s="3">
        <v>19</v>
      </c>
      <c r="B54" s="3" t="s">
        <v>53</v>
      </c>
      <c r="C54" s="3"/>
      <c r="D54" s="4">
        <v>448.4</v>
      </c>
      <c r="E54" s="4">
        <v>0</v>
      </c>
      <c r="F54" s="3" t="s">
        <v>54</v>
      </c>
    </row>
    <row r="55" spans="1:6" x14ac:dyDescent="0.25">
      <c r="A55" s="5" t="s">
        <v>10</v>
      </c>
      <c r="B55" s="6" t="s">
        <v>55</v>
      </c>
      <c r="C55" s="7"/>
      <c r="D55" s="8">
        <f>SUM(D54:D54)</f>
        <v>448.4</v>
      </c>
      <c r="E55" s="8">
        <f>SUM(E54:E54)</f>
        <v>0</v>
      </c>
      <c r="F55" s="7"/>
    </row>
    <row r="57" spans="1:6" x14ac:dyDescent="0.25">
      <c r="A57" s="3">
        <v>20</v>
      </c>
      <c r="B57" s="3" t="s">
        <v>56</v>
      </c>
      <c r="C57" s="3"/>
      <c r="D57" s="4">
        <v>708</v>
      </c>
      <c r="E57" s="4">
        <v>0</v>
      </c>
      <c r="F57" s="3" t="s">
        <v>54</v>
      </c>
    </row>
    <row r="58" spans="1:6" x14ac:dyDescent="0.25">
      <c r="A58" s="5" t="s">
        <v>10</v>
      </c>
      <c r="B58" s="6" t="s">
        <v>57</v>
      </c>
      <c r="C58" s="7"/>
      <c r="D58" s="8">
        <f>SUM(D57:D57)</f>
        <v>708</v>
      </c>
      <c r="E58" s="8">
        <f>SUM(E57:E57)</f>
        <v>0</v>
      </c>
      <c r="F58" s="7"/>
    </row>
    <row r="60" spans="1:6" x14ac:dyDescent="0.25">
      <c r="A60" s="3">
        <v>32</v>
      </c>
      <c r="B60" s="3" t="s">
        <v>58</v>
      </c>
      <c r="C60" s="3"/>
      <c r="D60" s="4">
        <v>2541</v>
      </c>
      <c r="E60" s="4">
        <v>1748.76</v>
      </c>
      <c r="F60" s="3" t="s">
        <v>59</v>
      </c>
    </row>
    <row r="61" spans="1:6" x14ac:dyDescent="0.25">
      <c r="A61" s="5" t="s">
        <v>10</v>
      </c>
      <c r="B61" s="6" t="s">
        <v>60</v>
      </c>
      <c r="C61" s="7"/>
      <c r="D61" s="8">
        <f>SUM(D60:D60)</f>
        <v>2541</v>
      </c>
      <c r="E61" s="8">
        <f>SUM(E60:E60)</f>
        <v>1748.76</v>
      </c>
      <c r="F61" s="7"/>
    </row>
    <row r="63" spans="1:6" x14ac:dyDescent="0.25">
      <c r="A63" s="3">
        <v>33</v>
      </c>
      <c r="B63" s="3" t="s">
        <v>61</v>
      </c>
      <c r="C63" s="3"/>
      <c r="D63" s="4">
        <v>1258.4000000000001</v>
      </c>
      <c r="E63" s="4">
        <v>867.78</v>
      </c>
      <c r="F63" s="3" t="s">
        <v>62</v>
      </c>
    </row>
    <row r="64" spans="1:6" x14ac:dyDescent="0.25">
      <c r="A64" s="5" t="s">
        <v>10</v>
      </c>
      <c r="B64" s="6" t="s">
        <v>63</v>
      </c>
      <c r="C64" s="7"/>
      <c r="D64" s="8">
        <f>SUM(D63:D63)</f>
        <v>1258.4000000000001</v>
      </c>
      <c r="E64" s="8">
        <f>SUM(E63:E63)</f>
        <v>867.78</v>
      </c>
      <c r="F64" s="7"/>
    </row>
    <row r="66" spans="1:6" x14ac:dyDescent="0.25">
      <c r="A66" s="3">
        <v>39</v>
      </c>
      <c r="B66" s="3" t="s">
        <v>64</v>
      </c>
      <c r="C66" s="3"/>
      <c r="D66" s="4">
        <v>1185.8</v>
      </c>
      <c r="E66" s="4">
        <v>202.24</v>
      </c>
      <c r="F66" s="3" t="s">
        <v>65</v>
      </c>
    </row>
    <row r="67" spans="1:6" x14ac:dyDescent="0.25">
      <c r="A67" s="5" t="s">
        <v>10</v>
      </c>
      <c r="B67" s="6" t="s">
        <v>66</v>
      </c>
      <c r="C67" s="7"/>
      <c r="D67" s="8">
        <f>SUM(D66:D66)</f>
        <v>1185.8</v>
      </c>
      <c r="E67" s="8">
        <f>SUM(E66:E66)</f>
        <v>202.24</v>
      </c>
      <c r="F67" s="7"/>
    </row>
    <row r="69" spans="1:6" x14ac:dyDescent="0.25">
      <c r="A69" s="3">
        <v>30</v>
      </c>
      <c r="B69" s="3" t="s">
        <v>67</v>
      </c>
      <c r="C69" s="3"/>
      <c r="D69" s="4">
        <v>7526.2</v>
      </c>
      <c r="E69" s="4">
        <v>1283.58</v>
      </c>
      <c r="F69" s="3" t="s">
        <v>65</v>
      </c>
    </row>
    <row r="70" spans="1:6" x14ac:dyDescent="0.25">
      <c r="A70" s="5" t="s">
        <v>10</v>
      </c>
      <c r="B70" s="6" t="s">
        <v>68</v>
      </c>
      <c r="C70" s="7"/>
      <c r="D70" s="8">
        <f>SUM(D69:D69)</f>
        <v>7526.2</v>
      </c>
      <c r="E70" s="8">
        <f>SUM(E69:E69)</f>
        <v>1283.58</v>
      </c>
      <c r="F70" s="7"/>
    </row>
    <row r="72" spans="1:6" x14ac:dyDescent="0.25">
      <c r="A72" s="3">
        <v>15</v>
      </c>
      <c r="B72" s="3" t="s">
        <v>69</v>
      </c>
      <c r="C72" s="3"/>
      <c r="D72" s="4">
        <v>1168.2</v>
      </c>
      <c r="E72" s="4">
        <v>0</v>
      </c>
      <c r="F72" s="3" t="s">
        <v>70</v>
      </c>
    </row>
    <row r="73" spans="1:6" x14ac:dyDescent="0.25">
      <c r="A73" s="3">
        <v>17</v>
      </c>
      <c r="B73" s="3" t="s">
        <v>71</v>
      </c>
      <c r="C73" s="3"/>
      <c r="D73" s="4">
        <v>158</v>
      </c>
      <c r="E73" s="4">
        <v>0</v>
      </c>
      <c r="F73" s="3" t="s">
        <v>72</v>
      </c>
    </row>
    <row r="74" spans="1:6" x14ac:dyDescent="0.25">
      <c r="A74" s="3">
        <v>24</v>
      </c>
      <c r="B74" s="3" t="s">
        <v>73</v>
      </c>
      <c r="C74" s="3"/>
      <c r="D74" s="4">
        <v>51.9</v>
      </c>
      <c r="E74" s="4">
        <v>0</v>
      </c>
      <c r="F74" s="3" t="s">
        <v>74</v>
      </c>
    </row>
    <row r="75" spans="1:6" x14ac:dyDescent="0.25">
      <c r="A75" s="5" t="s">
        <v>10</v>
      </c>
      <c r="B75" s="6" t="s">
        <v>75</v>
      </c>
      <c r="C75" s="7"/>
      <c r="D75" s="8">
        <f>SUM(D72:D74)</f>
        <v>1378.1000000000001</v>
      </c>
      <c r="E75" s="8">
        <f>SUM(E72:E74)</f>
        <v>0</v>
      </c>
      <c r="F75" s="7"/>
    </row>
    <row r="77" spans="1:6" x14ac:dyDescent="0.25">
      <c r="A77" s="3">
        <v>31</v>
      </c>
      <c r="B77" s="3" t="s">
        <v>76</v>
      </c>
      <c r="C77" s="3"/>
      <c r="D77" s="4">
        <v>2393.38</v>
      </c>
      <c r="E77" s="4">
        <v>1644.54</v>
      </c>
      <c r="F77" s="3" t="s">
        <v>77</v>
      </c>
    </row>
    <row r="78" spans="1:6" x14ac:dyDescent="0.25">
      <c r="A78" s="5" t="s">
        <v>10</v>
      </c>
      <c r="B78" s="6" t="s">
        <v>78</v>
      </c>
      <c r="C78" s="7"/>
      <c r="D78" s="8">
        <f>SUM(D77:D77)</f>
        <v>2393.38</v>
      </c>
      <c r="E78" s="8">
        <f>SUM(E77:E77)</f>
        <v>1644.54</v>
      </c>
      <c r="F78" s="7"/>
    </row>
    <row r="81" spans="1:6" x14ac:dyDescent="0.25">
      <c r="A81" s="9" t="s">
        <v>79</v>
      </c>
      <c r="B81" s="10"/>
      <c r="C81" s="10"/>
      <c r="D81" s="11">
        <f>+D10+D13+D17+D23+D26+D31+D34+D37+D40+D43+D46+D49+D52+D55+D58+D61+D64+D67+D70+D75+D78</f>
        <v>1208585.42</v>
      </c>
      <c r="E81" s="11">
        <f>+E10+E13+E17+E23+E26+E31+E34+E37+E40+E43+E46+E49+E52+E55+E58+E61+E64+E67+E70+E75+E78</f>
        <v>862011.7</v>
      </c>
      <c r="F81" s="10"/>
    </row>
  </sheetData>
  <pageMargins left="0.7" right="0.7" top="0.75" bottom="0.75" header="0.3" footer="0.3"/>
  <pageSetup paperSize="9" scale="69" fitToHeight="1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 Anual</vt:lpstr>
      <vt:lpstr>'Inventario Anual'!Área_de_impresión</vt:lpstr>
      <vt:lpstr>'Inventario Anual'!Títulos_a_imprimir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Mireia Pérez Huidobro</dc:creator>
  <cp:lastModifiedBy>ALEMAN CANALES, JOSEFA</cp:lastModifiedBy>
  <dcterms:created xsi:type="dcterms:W3CDTF">2025-01-22T12:01:54Z</dcterms:created>
  <dcterms:modified xsi:type="dcterms:W3CDTF">2025-01-22T12:15:59Z</dcterms:modified>
</cp:coreProperties>
</file>